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991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B17" i="1" l="1"/>
  <c r="B15" i="1"/>
  <c r="B20" i="1" s="1"/>
  <c r="B11" i="1"/>
</calcChain>
</file>

<file path=xl/sharedStrings.xml><?xml version="1.0" encoding="utf-8"?>
<sst xmlns="http://schemas.openxmlformats.org/spreadsheetml/2006/main" count="41" uniqueCount="38">
  <si>
    <t xml:space="preserve">Selected financial data from the report from financial condition  </t>
  </si>
  <si>
    <t xml:space="preserve">Assets </t>
  </si>
  <si>
    <t xml:space="preserve">of which: investment properties </t>
  </si>
  <si>
    <t xml:space="preserve">Equity attributable to shareholders of parent company </t>
  </si>
  <si>
    <t xml:space="preserve">Long-term liabilities </t>
  </si>
  <si>
    <t xml:space="preserve">Short-term liabilities </t>
  </si>
  <si>
    <t xml:space="preserve">Selected financial data from the statement of comprehensive income </t>
  </si>
  <si>
    <t xml:space="preserve">Rental income </t>
  </si>
  <si>
    <t xml:space="preserve">Revenues from developing operations </t>
  </si>
  <si>
    <t xml:space="preserve">Other revenues </t>
  </si>
  <si>
    <t xml:space="preserve">Total operating revenues </t>
  </si>
  <si>
    <t xml:space="preserve">Net rental result </t>
  </si>
  <si>
    <t xml:space="preserve">Net developing result </t>
  </si>
  <si>
    <t xml:space="preserve">Net result on other operations </t>
  </si>
  <si>
    <t xml:space="preserve">Total net result </t>
  </si>
  <si>
    <t xml:space="preserve">Administrative expenses </t>
  </si>
  <si>
    <t xml:space="preserve">Change to fair value of investment properties and result on disposal </t>
  </si>
  <si>
    <t xml:space="preserve">Costs of benefits in form of shares </t>
  </si>
  <si>
    <t xml:space="preserve">Other net income and expenses </t>
  </si>
  <si>
    <t xml:space="preserve">Profit (loss) on operations </t>
  </si>
  <si>
    <t xml:space="preserve">Profit (loss) on continued operations </t>
  </si>
  <si>
    <t xml:space="preserve">Total comprehensive income </t>
  </si>
  <si>
    <t>43 384.0</t>
  </si>
  <si>
    <t xml:space="preserve">Selected financial data from cash flow statement </t>
  </si>
  <si>
    <t xml:space="preserve">Net cash flows from operating activities </t>
  </si>
  <si>
    <t xml:space="preserve">Net cash flows from investing activities </t>
  </si>
  <si>
    <t xml:space="preserve">Net cash flows from financing activities </t>
  </si>
  <si>
    <t>-</t>
  </si>
  <si>
    <t>31.12.2012</t>
  </si>
  <si>
    <t>31.12.2013</t>
  </si>
  <si>
    <t>44 599.9</t>
  </si>
  <si>
    <t xml:space="preserve">Number of shares (thousand) </t>
  </si>
  <si>
    <t xml:space="preserve">Net profit (loss) per share attributable to shareholders of parent company (PLN) </t>
  </si>
  <si>
    <t>31.12.2014</t>
  </si>
  <si>
    <t>46 482.0</t>
  </si>
  <si>
    <t>31.12.2015</t>
  </si>
  <si>
    <t>46 722.7</t>
  </si>
  <si>
    <t>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</si>
</sst>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,,_);_(* \(#,##0.0,,\);_(* &quot;-&quot;_);@_)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6002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458"/>
        <bgColor indexed="64"/>
      </patternFill>
    </fill>
  </fills>
  <borders count="2">
    <border>
      <left/>
      <right/>
      <top/>
      <bottom/>
      <diagonal/>
    </border>
    <border>
      <left style="medium">
        <color rgb="FF0C2458"/>
      </left>
      <right style="medium">
        <color rgb="FF0C2458"/>
      </right>
      <top style="medium">
        <color rgb="FF0C2458"/>
      </top>
      <bottom style="medium">
        <color rgb="FF0C245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60029"/>
      <color rgb="FF0C24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A9" sqref="A9"/>
    </sheetView>
  </sheetViews>
  <sheetFormatPr defaultRowHeight="12" x14ac:dyDescent="0.2"/>
  <cols>
    <col min="1" max="1" width="38.7109375" style="4" customWidth="1"/>
    <col min="2" max="2" width="12" style="4" bestFit="1" customWidth="1"/>
    <col min="3" max="3" width="10.140625" style="4" bestFit="1" customWidth="1"/>
    <col min="4" max="4" width="11" style="4" bestFit="1" customWidth="1"/>
    <col min="5" max="7" width="10.140625" style="4" bestFit="1" customWidth="1"/>
    <col min="8" max="9" width="9.140625" style="4"/>
    <col min="10" max="11" width="15.7109375" style="4" customWidth="1"/>
    <col min="12" max="16384" width="9.140625" style="4"/>
  </cols>
  <sheetData>
    <row r="1" spans="1:7" ht="24.75" thickBot="1" x14ac:dyDescent="0.25">
      <c r="A1" s="1" t="s">
        <v>0</v>
      </c>
      <c r="B1" s="2">
        <v>43100</v>
      </c>
      <c r="C1" s="3" t="s">
        <v>37</v>
      </c>
      <c r="D1" s="3" t="s">
        <v>35</v>
      </c>
      <c r="E1" s="3" t="s">
        <v>33</v>
      </c>
      <c r="F1" s="3" t="s">
        <v>29</v>
      </c>
      <c r="G1" s="3" t="s">
        <v>28</v>
      </c>
    </row>
    <row r="2" spans="1:7" ht="12.75" thickBot="1" x14ac:dyDescent="0.25">
      <c r="A2" s="5" t="s">
        <v>1</v>
      </c>
      <c r="B2" s="6">
        <v>2642900000</v>
      </c>
      <c r="C2" s="6">
        <v>2681000000</v>
      </c>
      <c r="D2" s="6">
        <v>2514000000</v>
      </c>
      <c r="E2" s="6">
        <v>2283400000</v>
      </c>
      <c r="F2" s="6">
        <v>2457800000</v>
      </c>
      <c r="G2" s="6">
        <v>2297600000</v>
      </c>
    </row>
    <row r="3" spans="1:7" ht="12.75" thickBot="1" x14ac:dyDescent="0.25">
      <c r="A3" s="7" t="s">
        <v>2</v>
      </c>
      <c r="B3" s="6">
        <v>2270200000</v>
      </c>
      <c r="C3" s="8">
        <v>2324700000</v>
      </c>
      <c r="D3" s="8">
        <v>2015400000</v>
      </c>
      <c r="E3" s="8">
        <v>1924100000</v>
      </c>
      <c r="F3" s="8">
        <v>1927900000</v>
      </c>
      <c r="G3" s="8">
        <v>1911500000</v>
      </c>
    </row>
    <row r="4" spans="1:7" ht="24.75" thickBot="1" x14ac:dyDescent="0.25">
      <c r="A4" s="5" t="s">
        <v>3</v>
      </c>
      <c r="B4" s="6">
        <v>1985800000</v>
      </c>
      <c r="C4" s="6">
        <v>1965200000</v>
      </c>
      <c r="D4" s="6">
        <v>1949800000</v>
      </c>
      <c r="E4" s="6">
        <v>1947100000</v>
      </c>
      <c r="F4" s="6">
        <v>1861700000</v>
      </c>
      <c r="G4" s="6">
        <v>1710500000</v>
      </c>
    </row>
    <row r="5" spans="1:7" ht="12.75" thickBot="1" x14ac:dyDescent="0.25">
      <c r="A5" s="5" t="s">
        <v>4</v>
      </c>
      <c r="B5" s="6">
        <v>529800000</v>
      </c>
      <c r="C5" s="6">
        <v>582600000</v>
      </c>
      <c r="D5" s="6">
        <v>344600000</v>
      </c>
      <c r="E5" s="6">
        <v>98600000</v>
      </c>
      <c r="F5" s="6">
        <v>212800000</v>
      </c>
      <c r="G5" s="6">
        <v>328100000</v>
      </c>
    </row>
    <row r="6" spans="1:7" ht="12.75" thickBot="1" x14ac:dyDescent="0.25">
      <c r="A6" s="5" t="s">
        <v>5</v>
      </c>
      <c r="B6" s="6">
        <v>99800000</v>
      </c>
      <c r="C6" s="6">
        <v>104300000</v>
      </c>
      <c r="D6" s="6">
        <v>186700000</v>
      </c>
      <c r="E6" s="6">
        <v>184100000</v>
      </c>
      <c r="F6" s="6">
        <v>252300000</v>
      </c>
      <c r="G6" s="6">
        <v>83800000</v>
      </c>
    </row>
    <row r="7" spans="1:7" ht="31.5" customHeight="1" thickBot="1" x14ac:dyDescent="0.25">
      <c r="A7" s="1" t="s">
        <v>6</v>
      </c>
      <c r="B7" s="3">
        <v>2017</v>
      </c>
      <c r="C7" s="3">
        <v>2016</v>
      </c>
      <c r="D7" s="3">
        <v>2015</v>
      </c>
      <c r="E7" s="3">
        <v>2014</v>
      </c>
      <c r="F7" s="3">
        <v>2013</v>
      </c>
      <c r="G7" s="3">
        <v>2012</v>
      </c>
    </row>
    <row r="8" spans="1:7" ht="12.75" thickBot="1" x14ac:dyDescent="0.25">
      <c r="A8" s="5" t="s">
        <v>7</v>
      </c>
      <c r="B8" s="6">
        <v>149700000</v>
      </c>
      <c r="C8" s="6">
        <v>153500000</v>
      </c>
      <c r="D8" s="6">
        <v>127400000</v>
      </c>
      <c r="E8" s="6">
        <v>120800000</v>
      </c>
      <c r="F8" s="6">
        <v>131200000</v>
      </c>
      <c r="G8" s="6">
        <v>140000000</v>
      </c>
    </row>
    <row r="9" spans="1:7" ht="12.75" thickBot="1" x14ac:dyDescent="0.25">
      <c r="A9" s="5" t="s">
        <v>8</v>
      </c>
      <c r="B9" s="6">
        <v>700000</v>
      </c>
      <c r="C9" s="6">
        <v>13700000</v>
      </c>
      <c r="D9" s="6">
        <v>26600000</v>
      </c>
      <c r="E9" s="6">
        <v>45400000</v>
      </c>
      <c r="F9" s="6">
        <v>39500000</v>
      </c>
      <c r="G9" s="6">
        <v>43300000</v>
      </c>
    </row>
    <row r="10" spans="1:7" ht="12.75" thickBot="1" x14ac:dyDescent="0.25">
      <c r="A10" s="5" t="s">
        <v>9</v>
      </c>
      <c r="B10" s="6">
        <v>8200000</v>
      </c>
      <c r="C10" s="6">
        <v>8200000</v>
      </c>
      <c r="D10" s="6">
        <v>5700000</v>
      </c>
      <c r="E10" s="6">
        <v>300000</v>
      </c>
      <c r="F10" s="6">
        <v>600000</v>
      </c>
      <c r="G10" s="6">
        <v>4400000</v>
      </c>
    </row>
    <row r="11" spans="1:7" ht="12.75" thickBot="1" x14ac:dyDescent="0.25">
      <c r="A11" s="9" t="s">
        <v>10</v>
      </c>
      <c r="B11" s="10">
        <f t="shared" ref="B11" si="0">SUM(B8:B10)</f>
        <v>158600000</v>
      </c>
      <c r="C11" s="10">
        <v>175400000</v>
      </c>
      <c r="D11" s="10">
        <v>159700000</v>
      </c>
      <c r="E11" s="10">
        <v>166500000</v>
      </c>
      <c r="F11" s="10">
        <v>171300000</v>
      </c>
      <c r="G11" s="10">
        <v>187700000</v>
      </c>
    </row>
    <row r="12" spans="1:7" ht="12.75" thickBot="1" x14ac:dyDescent="0.25">
      <c r="A12" s="5" t="s">
        <v>11</v>
      </c>
      <c r="B12" s="6">
        <v>81200000</v>
      </c>
      <c r="C12" s="6">
        <v>77200000</v>
      </c>
      <c r="D12" s="6">
        <v>60100000</v>
      </c>
      <c r="E12" s="6">
        <v>55500000</v>
      </c>
      <c r="F12" s="6">
        <v>72100000</v>
      </c>
      <c r="G12" s="6">
        <v>69500000</v>
      </c>
    </row>
    <row r="13" spans="1:7" ht="12.75" thickBot="1" x14ac:dyDescent="0.25">
      <c r="A13" s="5" t="s">
        <v>12</v>
      </c>
      <c r="B13" s="6">
        <v>100000</v>
      </c>
      <c r="C13" s="6">
        <v>100000</v>
      </c>
      <c r="D13" s="6">
        <v>8700000</v>
      </c>
      <c r="E13" s="6">
        <v>11200000</v>
      </c>
      <c r="F13" s="6">
        <v>9700000</v>
      </c>
      <c r="G13" s="6">
        <v>-700000</v>
      </c>
    </row>
    <row r="14" spans="1:7" ht="12.75" thickBot="1" x14ac:dyDescent="0.25">
      <c r="A14" s="5" t="s">
        <v>13</v>
      </c>
      <c r="B14" s="6">
        <v>1400000</v>
      </c>
      <c r="C14" s="6">
        <v>1700000</v>
      </c>
      <c r="D14" s="6">
        <v>1500000</v>
      </c>
      <c r="E14" s="6">
        <v>-300000</v>
      </c>
      <c r="F14" s="6">
        <v>-100000</v>
      </c>
      <c r="G14" s="6">
        <v>-2700000</v>
      </c>
    </row>
    <row r="15" spans="1:7" ht="12.75" thickBot="1" x14ac:dyDescent="0.25">
      <c r="A15" s="9" t="s">
        <v>14</v>
      </c>
      <c r="B15" s="10">
        <f>SUM(B12:B14)</f>
        <v>82700000</v>
      </c>
      <c r="C15" s="10">
        <v>79000000</v>
      </c>
      <c r="D15" s="10">
        <v>70300000</v>
      </c>
      <c r="E15" s="10">
        <v>66400000</v>
      </c>
      <c r="F15" s="10">
        <v>81700000</v>
      </c>
      <c r="G15" s="10">
        <v>66100000</v>
      </c>
    </row>
    <row r="16" spans="1:7" ht="12.75" thickBot="1" x14ac:dyDescent="0.25">
      <c r="A16" s="5" t="s">
        <v>15</v>
      </c>
      <c r="B16" s="6">
        <v>-31400000</v>
      </c>
      <c r="C16" s="6">
        <v>-31100000</v>
      </c>
      <c r="D16" s="6">
        <v>-38400000</v>
      </c>
      <c r="E16" s="6">
        <v>-38500000</v>
      </c>
      <c r="F16" s="6">
        <v>-46200000</v>
      </c>
      <c r="G16" s="6">
        <v>-54600000</v>
      </c>
    </row>
    <row r="17" spans="1:7" ht="24.75" thickBot="1" x14ac:dyDescent="0.25">
      <c r="A17" s="5" t="s">
        <v>16</v>
      </c>
      <c r="B17" s="6">
        <f>-18600000+600000</f>
        <v>-18000000</v>
      </c>
      <c r="C17" s="6">
        <v>-12700000</v>
      </c>
      <c r="D17" s="6">
        <v>-83800000</v>
      </c>
      <c r="E17" s="6">
        <v>-39500000</v>
      </c>
      <c r="F17" s="6">
        <v>-31000000</v>
      </c>
      <c r="G17" s="11">
        <v>-221400000</v>
      </c>
    </row>
    <row r="18" spans="1:7" ht="12.75" thickBot="1" x14ac:dyDescent="0.25">
      <c r="A18" s="5" t="s">
        <v>17</v>
      </c>
      <c r="B18" s="6">
        <v>0</v>
      </c>
      <c r="C18" s="6"/>
      <c r="D18" s="6">
        <v>0</v>
      </c>
      <c r="E18" s="6" t="s">
        <v>27</v>
      </c>
      <c r="F18" s="6" t="s">
        <v>27</v>
      </c>
      <c r="G18" s="6" t="s">
        <v>27</v>
      </c>
    </row>
    <row r="19" spans="1:7" ht="12.75" thickBot="1" x14ac:dyDescent="0.25">
      <c r="A19" s="5" t="s">
        <v>18</v>
      </c>
      <c r="B19" s="6">
        <v>3200000</v>
      </c>
      <c r="C19" s="6">
        <v>9800000</v>
      </c>
      <c r="D19" s="6">
        <v>39800000</v>
      </c>
      <c r="E19" s="6">
        <v>24100000</v>
      </c>
      <c r="F19" s="6">
        <v>-11500000</v>
      </c>
      <c r="G19" s="6">
        <v>-22600000</v>
      </c>
    </row>
    <row r="20" spans="1:7" ht="12.75" thickBot="1" x14ac:dyDescent="0.25">
      <c r="A20" s="9" t="s">
        <v>19</v>
      </c>
      <c r="B20" s="10">
        <f>SUM(B15:B19)</f>
        <v>36500000</v>
      </c>
      <c r="C20" s="10">
        <v>45000000</v>
      </c>
      <c r="D20" s="10">
        <v>-12100000</v>
      </c>
      <c r="E20" s="10">
        <v>12500000</v>
      </c>
      <c r="F20" s="10">
        <v>-7000000</v>
      </c>
      <c r="G20" s="10">
        <v>-232500000</v>
      </c>
    </row>
    <row r="21" spans="1:7" ht="12.75" thickBot="1" x14ac:dyDescent="0.25">
      <c r="A21" s="5" t="s">
        <v>20</v>
      </c>
      <c r="B21" s="6">
        <v>33500000</v>
      </c>
      <c r="C21" s="6">
        <v>31100000</v>
      </c>
      <c r="D21" s="6">
        <v>-22200000</v>
      </c>
      <c r="E21" s="6">
        <v>13700000</v>
      </c>
      <c r="F21" s="6">
        <v>-200000</v>
      </c>
      <c r="G21" s="6">
        <v>-230600000</v>
      </c>
    </row>
    <row r="22" spans="1:7" ht="12.75" thickBot="1" x14ac:dyDescent="0.25">
      <c r="A22" s="5" t="s">
        <v>20</v>
      </c>
      <c r="B22" s="6">
        <v>31400000</v>
      </c>
      <c r="C22" s="6">
        <v>30800000</v>
      </c>
      <c r="D22" s="6">
        <v>50600000</v>
      </c>
      <c r="E22" s="6">
        <v>108000000</v>
      </c>
      <c r="F22" s="6">
        <v>107200000</v>
      </c>
      <c r="G22" s="6">
        <v>-187800000</v>
      </c>
    </row>
    <row r="23" spans="1:7" ht="12.75" thickBot="1" x14ac:dyDescent="0.25">
      <c r="A23" s="5" t="s">
        <v>21</v>
      </c>
      <c r="B23" s="6">
        <v>31400000</v>
      </c>
      <c r="C23" s="6">
        <v>31000000</v>
      </c>
      <c r="D23" s="6">
        <v>50600000</v>
      </c>
      <c r="E23" s="6">
        <v>107800000</v>
      </c>
      <c r="F23" s="6">
        <v>107000000</v>
      </c>
      <c r="G23" s="6">
        <v>-183600000</v>
      </c>
    </row>
    <row r="24" spans="1:7" ht="12.75" thickBot="1" x14ac:dyDescent="0.25">
      <c r="A24" s="5" t="s">
        <v>31</v>
      </c>
      <c r="B24" s="12">
        <v>46814.7</v>
      </c>
      <c r="C24" s="12">
        <v>46786</v>
      </c>
      <c r="D24" s="12" t="s">
        <v>36</v>
      </c>
      <c r="E24" s="12" t="s">
        <v>34</v>
      </c>
      <c r="F24" s="12" t="s">
        <v>30</v>
      </c>
      <c r="G24" s="12" t="s">
        <v>22</v>
      </c>
    </row>
    <row r="25" spans="1:7" ht="24.75" thickBot="1" x14ac:dyDescent="0.25">
      <c r="A25" s="5" t="s">
        <v>32</v>
      </c>
      <c r="B25" s="13">
        <v>0.67</v>
      </c>
      <c r="C25" s="13">
        <v>0.66</v>
      </c>
      <c r="D25" s="13">
        <v>1.05</v>
      </c>
      <c r="E25" s="13">
        <v>2.29</v>
      </c>
      <c r="F25" s="13">
        <v>2.29</v>
      </c>
      <c r="G25" s="13">
        <v>-3.94</v>
      </c>
    </row>
    <row r="26" spans="1:7" ht="27" customHeight="1" thickBot="1" x14ac:dyDescent="0.25">
      <c r="A26" s="1" t="s">
        <v>23</v>
      </c>
      <c r="B26" s="3">
        <v>2017</v>
      </c>
      <c r="C26" s="3">
        <v>2016</v>
      </c>
      <c r="D26" s="3">
        <v>2015</v>
      </c>
      <c r="E26" s="3">
        <v>2014</v>
      </c>
      <c r="F26" s="3">
        <v>2013</v>
      </c>
      <c r="G26" s="3">
        <v>2012</v>
      </c>
    </row>
    <row r="27" spans="1:7" ht="12.75" thickBot="1" x14ac:dyDescent="0.25">
      <c r="A27" s="5" t="s">
        <v>24</v>
      </c>
      <c r="B27" s="6">
        <v>70200000</v>
      </c>
      <c r="C27" s="6">
        <v>32000000</v>
      </c>
      <c r="D27" s="6">
        <v>46300000</v>
      </c>
      <c r="E27" s="6">
        <v>15600000</v>
      </c>
      <c r="F27" s="6">
        <v>34200000</v>
      </c>
      <c r="G27" s="6">
        <v>-24800000</v>
      </c>
    </row>
    <row r="28" spans="1:7" ht="12.75" thickBot="1" x14ac:dyDescent="0.25">
      <c r="A28" s="5" t="s">
        <v>25</v>
      </c>
      <c r="B28" s="6">
        <v>10100000</v>
      </c>
      <c r="C28" s="6">
        <v>-281100000</v>
      </c>
      <c r="D28" s="6">
        <v>-136900000</v>
      </c>
      <c r="E28" s="6">
        <v>-8700000</v>
      </c>
      <c r="F28" s="6">
        <v>10200000</v>
      </c>
      <c r="G28" s="6">
        <v>21700000</v>
      </c>
    </row>
    <row r="29" spans="1:7" ht="12.75" thickBot="1" x14ac:dyDescent="0.25">
      <c r="A29" s="5" t="s">
        <v>26</v>
      </c>
      <c r="B29" s="6">
        <v>52400000</v>
      </c>
      <c r="C29" s="6">
        <v>198800000</v>
      </c>
      <c r="D29" s="6">
        <v>80700000</v>
      </c>
      <c r="E29" s="6">
        <v>-88300000</v>
      </c>
      <c r="F29" s="6">
        <v>-500000</v>
      </c>
      <c r="G29" s="6">
        <v>-900000</v>
      </c>
    </row>
  </sheetData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Nałęcz</dc:creator>
  <cp:lastModifiedBy>Grzegorz Bednarczyk</cp:lastModifiedBy>
  <cp:lastPrinted>2018-03-22T12:47:52Z</cp:lastPrinted>
  <dcterms:created xsi:type="dcterms:W3CDTF">2013-08-14T10:41:36Z</dcterms:created>
  <dcterms:modified xsi:type="dcterms:W3CDTF">2018-03-22T14:03:26Z</dcterms:modified>
</cp:coreProperties>
</file>